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R:\Управление закупок\Закупочная документация\2026\Оказание охранных услуг\"/>
    </mc:Choice>
  </mc:AlternateContent>
  <xr:revisionPtr revIDLastSave="0" documentId="13_ncr:1_{09263550-9DC4-4611-8C30-74FB3F56B7F8}" xr6:coauthVersionLast="47" xr6:coauthVersionMax="47" xr10:uidLastSave="{00000000-0000-0000-0000-000000000000}"/>
  <bookViews>
    <workbookView xWindow="8535" yWindow="3510" windowWidth="28200" windowHeight="16770" xr2:uid="{00000000-000D-0000-FFFF-FFFF00000000}"/>
  </bookViews>
  <sheets>
    <sheet name="Расчет цены на 3 года" sheetId="1" r:id="rId1"/>
  </sheets>
  <definedNames>
    <definedName name="Print_Area" localSheetId="0">'Расчет цены на 3 года'!$A$1:$I$19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9" i="1" l="1"/>
  <c r="D10" i="1" l="1"/>
</calcChain>
</file>

<file path=xl/sharedStrings.xml><?xml version="1.0" encoding="utf-8"?>
<sst xmlns="http://schemas.openxmlformats.org/spreadsheetml/2006/main" count="21" uniqueCount="21">
  <si>
    <r>
      <t xml:space="preserve">РАСЧЕТ И ОБОСНОВАНИЕ НАЧАЛЬНОЙ (МАКСИМАЛЬНОЙ) ЦЕНЫ ДОГОВОРА                                                                                                                                                             </t>
    </r>
    <r>
      <rPr>
        <b/>
        <sz val="11"/>
        <color indexed="10"/>
        <rFont val="Times New Roman"/>
        <family val="1"/>
        <charset val="204"/>
      </rPr>
      <t xml:space="preserve">
                                                                                                                                                                                                                              </t>
    </r>
  </si>
  <si>
    <t>Основные характеристики объекта закупки:</t>
  </si>
  <si>
    <t>Срок поставки Товара по Договору:</t>
  </si>
  <si>
    <t>Используемый метод определения НМЦ:</t>
  </si>
  <si>
    <t>Нормативный метод</t>
  </si>
  <si>
    <t>Расчет цены единицы товара (работы, услуги)</t>
  </si>
  <si>
    <t>Наименование товара 
(работы, услуги)</t>
  </si>
  <si>
    <t>Предельные ценовые показатели в день (согласно нормативу), руб.</t>
  </si>
  <si>
    <t xml:space="preserve"> Количество человеко-часов</t>
  </si>
  <si>
    <t>Начальная (максимальная) цена, руб.</t>
  </si>
  <si>
    <t>Стоимость  постов охраны 
за период (согласно нормативу), руб.</t>
  </si>
  <si>
    <r>
      <t xml:space="preserve">Выставление поста охраны 
</t>
    </r>
    <r>
      <rPr>
        <b/>
        <sz val="10"/>
        <color indexed="8"/>
        <rFont val="Times New Roman"/>
        <family val="1"/>
        <charset val="204"/>
      </rPr>
      <t xml:space="preserve">с режимом работы 24 часа 
(все дни недели включая выходные и  праздничные дни), </t>
    </r>
    <r>
      <rPr>
        <sz val="10"/>
        <color indexed="8"/>
        <rFont val="Times New Roman"/>
        <family val="1"/>
        <charset val="204"/>
      </rPr>
      <t>со специальными средствами, с мобильной группой, оснащенной специальными средствами</t>
    </r>
  </si>
  <si>
    <t xml:space="preserve"> человеко-час</t>
  </si>
  <si>
    <t>Итого:</t>
  </si>
  <si>
    <t>Оказание услуг по охране на объекте, расположенном по адресу: г. Москва, Троицкий Административный округ, Краснопахорский район, квартал № 107</t>
  </si>
  <si>
    <t>С 01.02.2026 г. по 31.01.2027 г.</t>
  </si>
  <si>
    <t>ПЦП напериод с 01.02.2026 по 31.01.2027</t>
  </si>
  <si>
    <t>Экспертное заключение ГБУ "АЦ" № 0245-290425 от 29.04.2025 г.</t>
  </si>
  <si>
    <t>Главный специалист управления безопасности и режима                                                                                   Авагимов Д.М.</t>
  </si>
  <si>
    <t>Сумма цен единиц услуг составляет: 291 (Двести девяносто один) рубль 53 копейки, в т.ч. НДС (22%)</t>
  </si>
  <si>
    <t>Максимальное значение цены договора по данному лоту составляет:
120 028 731 (Сто двадцать миллионов двадцать восемь тысяч семьсот тридцать один) рубль 60 копеек, в т.ч. НДС (22%)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</si>
</sst>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р.&quot;;[Red]\-#,##0.00&quot;р.&quot;"/>
  </numFmts>
  <fonts count="12" x14ac:knownFonts="1">
    <font>
      <sz val="11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3" fillId="0" borderId="2" xfId="0" applyFont="1" applyBorder="1" applyAlignment="1">
      <alignment horizontal="center"/>
    </xf>
    <xf numFmtId="0" fontId="4" fillId="0" borderId="1" xfId="0" applyFont="1" applyBorder="1"/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Border="1"/>
    <xf numFmtId="0" fontId="8" fillId="0" borderId="1" xfId="0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0" xfId="0" applyFont="1" applyBorder="1"/>
    <xf numFmtId="0" fontId="4" fillId="0" borderId="2" xfId="0" applyFont="1" applyBorder="1"/>
    <xf numFmtId="49" fontId="7" fillId="0" borderId="0" xfId="0" applyNumberFormat="1" applyFont="1" applyBorder="1" applyAlignment="1">
      <alignment vertical="center" wrapText="1"/>
    </xf>
    <xf numFmtId="0" fontId="0" fillId="0" borderId="0" xfId="0" applyBorder="1" applyAlignment="1">
      <alignment wrapText="1"/>
    </xf>
    <xf numFmtId="14" fontId="0" fillId="0" borderId="0" xfId="0" applyNumberFormat="1" applyBorder="1" applyAlignment="1">
      <alignment wrapText="1"/>
    </xf>
    <xf numFmtId="0" fontId="4" fillId="0" borderId="10" xfId="0" applyFont="1" applyBorder="1"/>
    <xf numFmtId="0" fontId="4" fillId="0" borderId="8" xfId="0" applyFont="1" applyBorder="1"/>
    <xf numFmtId="3" fontId="9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justify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4" fontId="11" fillId="0" borderId="4" xfId="0" applyNumberFormat="1" applyFont="1" applyFill="1" applyBorder="1" applyAlignment="1">
      <alignment horizontal="center" vertical="center" wrapText="1"/>
    </xf>
    <xf numFmtId="164" fontId="11" fillId="0" borderId="2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12700</xdr:colOff>
      <xdr:row>10</xdr:row>
      <xdr:rowOff>0</xdr:rowOff>
    </xdr:from>
    <xdr:to>
      <xdr:col>9</xdr:col>
      <xdr:colOff>482600</xdr:colOff>
      <xdr:row>10</xdr:row>
      <xdr:rowOff>0</xdr:rowOff>
    </xdr:to>
    <xdr:pic>
      <xdr:nvPicPr>
        <xdr:cNvPr id="2" name="Picture 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12300" y="5480050"/>
          <a:ext cx="4699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266700</xdr:colOff>
      <xdr:row>10</xdr:row>
      <xdr:rowOff>0</xdr:rowOff>
    </xdr:from>
    <xdr:to>
      <xdr:col>9</xdr:col>
      <xdr:colOff>431800</xdr:colOff>
      <xdr:row>10</xdr:row>
      <xdr:rowOff>0</xdr:rowOff>
    </xdr:to>
    <xdr:pic>
      <xdr:nvPicPr>
        <xdr:cNvPr id="3" name="Picture 6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66300" y="5480050"/>
          <a:ext cx="165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107950</xdr:colOff>
      <xdr:row>7</xdr:row>
      <xdr:rowOff>2508250</xdr:rowOff>
    </xdr:from>
    <xdr:to>
      <xdr:col>11</xdr:col>
      <xdr:colOff>704850</xdr:colOff>
      <xdr:row>8</xdr:row>
      <xdr:rowOff>368300</xdr:rowOff>
    </xdr:to>
    <xdr:sp macro="" textlink="">
      <xdr:nvSpPr>
        <xdr:cNvPr id="4" name="AutoShape 86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9607550" y="2724150"/>
          <a:ext cx="1562100" cy="368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6"/>
  <sheetViews>
    <sheetView tabSelected="1" view="pageBreakPreview" zoomScaleNormal="100" zoomScaleSheetLayoutView="100" workbookViewId="0">
      <selection activeCell="A14" sqref="A14:I14"/>
    </sheetView>
  </sheetViews>
  <sheetFormatPr defaultColWidth="9.140625" defaultRowHeight="12.75" x14ac:dyDescent="0.2"/>
  <cols>
    <col min="1" max="1" width="55.140625" style="2" customWidth="1"/>
    <col min="2" max="2" width="9.85546875" style="2" customWidth="1"/>
    <col min="3" max="3" width="6.5703125" style="2" customWidth="1"/>
    <col min="4" max="4" width="30.7109375" style="2" customWidth="1"/>
    <col min="5" max="5" width="11" style="2" customWidth="1"/>
    <col min="6" max="6" width="21.140625" style="2" customWidth="1"/>
    <col min="7" max="7" width="12.85546875" style="2" customWidth="1"/>
    <col min="8" max="8" width="14.85546875" style="2" hidden="1" customWidth="1"/>
    <col min="9" max="9" width="30.85546875" style="2" customWidth="1"/>
    <col min="10" max="11" width="6.85546875" style="2" customWidth="1"/>
    <col min="12" max="12" width="12.42578125" style="2" customWidth="1"/>
    <col min="13" max="16384" width="9.140625" style="2"/>
  </cols>
  <sheetData>
    <row r="1" spans="1:13" ht="42.75" customHeight="1" x14ac:dyDescent="0.25">
      <c r="A1" s="63" t="s">
        <v>0</v>
      </c>
      <c r="B1" s="63"/>
      <c r="C1" s="63"/>
      <c r="D1" s="63"/>
      <c r="E1" s="64"/>
      <c r="F1" s="64"/>
      <c r="G1" s="64"/>
      <c r="H1" s="64"/>
      <c r="I1" s="64"/>
      <c r="J1" s="1"/>
    </row>
    <row r="2" spans="1:13" ht="1.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</row>
    <row r="3" spans="1:13" ht="33.6" customHeight="1" x14ac:dyDescent="0.2">
      <c r="A3" s="57" t="s">
        <v>1</v>
      </c>
      <c r="B3" s="58"/>
      <c r="C3" s="59"/>
      <c r="D3" s="65" t="s">
        <v>14</v>
      </c>
      <c r="E3" s="66"/>
      <c r="F3" s="66"/>
      <c r="G3" s="66"/>
      <c r="H3" s="66"/>
      <c r="I3" s="67"/>
      <c r="J3" s="4"/>
    </row>
    <row r="4" spans="1:13" ht="33.6" customHeight="1" x14ac:dyDescent="0.2">
      <c r="A4" s="57" t="s">
        <v>2</v>
      </c>
      <c r="B4" s="58"/>
      <c r="C4" s="59"/>
      <c r="D4" s="65" t="s">
        <v>15</v>
      </c>
      <c r="E4" s="66"/>
      <c r="F4" s="66"/>
      <c r="G4" s="66"/>
      <c r="H4" s="66"/>
      <c r="I4" s="67"/>
      <c r="J4" s="4"/>
    </row>
    <row r="5" spans="1:13" ht="31.5" customHeight="1" x14ac:dyDescent="0.2">
      <c r="A5" s="57" t="s">
        <v>3</v>
      </c>
      <c r="B5" s="58"/>
      <c r="C5" s="59"/>
      <c r="D5" s="60" t="s">
        <v>4</v>
      </c>
      <c r="E5" s="61"/>
      <c r="F5" s="61"/>
      <c r="G5" s="61"/>
      <c r="H5" s="61"/>
      <c r="I5" s="62"/>
      <c r="J5" s="5"/>
    </row>
    <row r="6" spans="1:13" ht="28.5" customHeight="1" x14ac:dyDescent="0.2">
      <c r="A6" s="47" t="s">
        <v>5</v>
      </c>
      <c r="B6" s="47"/>
      <c r="C6" s="47"/>
      <c r="D6" s="47"/>
      <c r="E6" s="48"/>
      <c r="F6" s="48"/>
      <c r="G6" s="48"/>
      <c r="H6" s="48"/>
      <c r="I6" s="48"/>
      <c r="J6" s="6"/>
    </row>
    <row r="7" spans="1:13" ht="22.5" customHeight="1" x14ac:dyDescent="0.25">
      <c r="A7" s="49" t="s">
        <v>6</v>
      </c>
      <c r="B7" s="55"/>
      <c r="C7" s="50"/>
      <c r="D7" s="49" t="s">
        <v>7</v>
      </c>
      <c r="E7" s="50"/>
      <c r="F7" s="49" t="s">
        <v>8</v>
      </c>
      <c r="G7" s="50"/>
      <c r="H7" s="7" t="s">
        <v>9</v>
      </c>
      <c r="I7" s="53" t="s">
        <v>10</v>
      </c>
      <c r="J7" s="8"/>
    </row>
    <row r="8" spans="1:13" ht="22.5" customHeight="1" x14ac:dyDescent="0.25">
      <c r="A8" s="51"/>
      <c r="B8" s="56"/>
      <c r="C8" s="52"/>
      <c r="D8" s="51"/>
      <c r="E8" s="52"/>
      <c r="F8" s="51"/>
      <c r="G8" s="52"/>
      <c r="H8" s="9"/>
      <c r="I8" s="54"/>
      <c r="J8" s="8"/>
    </row>
    <row r="9" spans="1:13" ht="68.099999999999994" customHeight="1" x14ac:dyDescent="0.25">
      <c r="A9" s="34" t="s">
        <v>11</v>
      </c>
      <c r="B9" s="35"/>
      <c r="C9" s="36"/>
      <c r="D9" s="10" t="s">
        <v>16</v>
      </c>
      <c r="E9" s="11">
        <v>291.52999999999997</v>
      </c>
      <c r="F9" s="12" t="s">
        <v>12</v>
      </c>
      <c r="G9" s="33">
        <v>1</v>
      </c>
      <c r="H9" s="13"/>
      <c r="I9" s="14">
        <f>G9*E9</f>
        <v>291.52999999999997</v>
      </c>
      <c r="J9" s="8"/>
      <c r="K9" s="15"/>
      <c r="L9" s="15"/>
    </row>
    <row r="10" spans="1:13" s="18" customFormat="1" ht="27" customHeight="1" x14ac:dyDescent="0.25">
      <c r="A10" s="37" t="s">
        <v>13</v>
      </c>
      <c r="B10" s="38"/>
      <c r="C10" s="39"/>
      <c r="D10" s="41">
        <f>SUM(I9:I9)</f>
        <v>291.52999999999997</v>
      </c>
      <c r="E10" s="42"/>
      <c r="F10" s="42"/>
      <c r="G10" s="42"/>
      <c r="H10" s="42"/>
      <c r="I10" s="43"/>
      <c r="J10" s="16"/>
      <c r="K10" s="17"/>
      <c r="L10" s="17"/>
    </row>
    <row r="11" spans="1:13" s="18" customFormat="1" ht="13.5" customHeight="1" x14ac:dyDescent="0.25">
      <c r="A11" s="19"/>
      <c r="B11" s="19"/>
      <c r="C11" s="19"/>
      <c r="D11" s="19"/>
      <c r="E11" s="20"/>
      <c r="F11" s="20"/>
      <c r="G11" s="21"/>
      <c r="H11" s="22"/>
      <c r="I11" s="22"/>
      <c r="J11" s="23"/>
      <c r="K11" s="24"/>
      <c r="L11" s="24"/>
      <c r="M11" s="25"/>
    </row>
    <row r="12" spans="1:13" s="18" customFormat="1" ht="39" customHeight="1" x14ac:dyDescent="0.25">
      <c r="A12" s="45" t="s">
        <v>20</v>
      </c>
      <c r="B12" s="45"/>
      <c r="C12" s="45"/>
      <c r="D12" s="45"/>
      <c r="E12" s="45"/>
      <c r="F12" s="45"/>
      <c r="G12" s="45"/>
      <c r="H12" s="45"/>
      <c r="I12" s="45"/>
      <c r="J12" s="23"/>
      <c r="K12" s="24"/>
      <c r="L12" s="24"/>
      <c r="M12" s="25"/>
    </row>
    <row r="13" spans="1:13" s="18" customFormat="1" ht="30.75" customHeight="1" x14ac:dyDescent="0.25">
      <c r="A13" s="46" t="s">
        <v>19</v>
      </c>
      <c r="B13" s="46"/>
      <c r="C13" s="46"/>
      <c r="D13" s="46"/>
      <c r="E13" s="46"/>
      <c r="F13" s="46"/>
      <c r="G13" s="46"/>
      <c r="H13" s="46"/>
      <c r="I13" s="46"/>
      <c r="J13" s="23"/>
      <c r="K13" s="24"/>
      <c r="L13" s="24"/>
      <c r="M13" s="25"/>
    </row>
    <row r="14" spans="1:13" s="18" customFormat="1" ht="32.25" customHeight="1" x14ac:dyDescent="0.25">
      <c r="A14" s="45" t="s">
        <v>17</v>
      </c>
      <c r="B14" s="45"/>
      <c r="C14" s="45"/>
      <c r="D14" s="45"/>
      <c r="E14" s="45"/>
      <c r="F14" s="45"/>
      <c r="G14" s="45"/>
      <c r="H14" s="45"/>
      <c r="I14" s="45"/>
      <c r="J14" s="23"/>
      <c r="K14" s="24"/>
      <c r="L14" s="24"/>
      <c r="M14" s="25"/>
    </row>
    <row r="15" spans="1:13" s="18" customFormat="1" ht="40.5" customHeight="1" x14ac:dyDescent="0.25">
      <c r="A15" s="45" t="s">
        <v>18</v>
      </c>
      <c r="B15" s="45"/>
      <c r="C15" s="45"/>
      <c r="D15" s="45"/>
      <c r="E15" s="45"/>
      <c r="F15" s="45"/>
      <c r="G15" s="45"/>
      <c r="H15" s="45"/>
      <c r="I15" s="45"/>
      <c r="J15" s="23"/>
      <c r="K15" s="24"/>
      <c r="L15" s="24"/>
      <c r="M15" s="25"/>
    </row>
    <row r="16" spans="1:13" ht="27" customHeight="1" x14ac:dyDescent="0.2">
      <c r="A16" s="44"/>
      <c r="B16" s="44"/>
      <c r="C16" s="44"/>
      <c r="D16" s="44"/>
      <c r="E16" s="44"/>
      <c r="F16" s="44"/>
      <c r="G16" s="44"/>
      <c r="H16" s="44"/>
      <c r="I16" s="44"/>
      <c r="J16" s="44"/>
      <c r="K16" s="26"/>
      <c r="L16" s="26"/>
      <c r="M16" s="27"/>
    </row>
    <row r="17" spans="1:13" ht="14.25" customHeight="1" x14ac:dyDescent="0.25">
      <c r="A17" s="28"/>
      <c r="B17" s="28"/>
      <c r="C17" s="28"/>
      <c r="D17" s="28"/>
      <c r="E17" s="29"/>
      <c r="F17" s="30"/>
      <c r="G17" s="30"/>
      <c r="H17" s="29"/>
      <c r="I17" s="29"/>
      <c r="J17" s="29"/>
      <c r="K17" s="26"/>
      <c r="L17" s="26"/>
      <c r="M17" s="27"/>
    </row>
    <row r="18" spans="1:13" ht="15.75" customHeight="1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31"/>
      <c r="L18" s="32"/>
    </row>
    <row r="19" spans="1:13" ht="75" customHeight="1" x14ac:dyDescent="0.2">
      <c r="A19" s="40"/>
      <c r="B19" s="40"/>
      <c r="C19" s="40"/>
      <c r="D19" s="40"/>
      <c r="E19" s="40"/>
      <c r="F19" s="40"/>
      <c r="G19" s="40"/>
      <c r="H19" s="40"/>
      <c r="I19" s="40"/>
      <c r="J19" s="40"/>
      <c r="K19" s="27"/>
    </row>
    <row r="20" spans="1:13" x14ac:dyDescent="0.2">
      <c r="A20" s="32"/>
      <c r="B20" s="32"/>
      <c r="C20" s="32"/>
      <c r="D20" s="32"/>
      <c r="E20" s="32"/>
      <c r="F20" s="32"/>
      <c r="G20" s="32"/>
      <c r="H20" s="32"/>
      <c r="I20" s="32"/>
      <c r="J20" s="32"/>
    </row>
    <row r="21" spans="1:13" ht="15" customHeight="1" x14ac:dyDescent="0.2"/>
    <row r="25" spans="1:13" ht="12.75" customHeight="1" x14ac:dyDescent="0.2"/>
    <row r="26" spans="1:13" ht="36.75" customHeight="1" x14ac:dyDescent="0.2"/>
  </sheetData>
  <sheetProtection selectLockedCells="1" selectUnlockedCells="1"/>
  <mergeCells count="22">
    <mergeCell ref="A5:C5"/>
    <mergeCell ref="D5:I5"/>
    <mergeCell ref="A1:I1"/>
    <mergeCell ref="A3:C3"/>
    <mergeCell ref="D3:I3"/>
    <mergeCell ref="A4:C4"/>
    <mergeCell ref="D4:I4"/>
    <mergeCell ref="A6:I6"/>
    <mergeCell ref="D7:E8"/>
    <mergeCell ref="F7:G8"/>
    <mergeCell ref="I7:I8"/>
    <mergeCell ref="A7:C8"/>
    <mergeCell ref="A9:C9"/>
    <mergeCell ref="A10:C10"/>
    <mergeCell ref="A19:J19"/>
    <mergeCell ref="D10:I10"/>
    <mergeCell ref="A16:J16"/>
    <mergeCell ref="A18:J18"/>
    <mergeCell ref="A12:I12"/>
    <mergeCell ref="A14:I14"/>
    <mergeCell ref="A15:I15"/>
    <mergeCell ref="A13:I13"/>
  </mergeCells>
  <pageMargins left="0.23622047244094491" right="0.23622047244094491" top="0.31496062992125984" bottom="0.27559055118110237" header="0.23622047244094491" footer="0.15748031496062992"/>
  <pageSetup paperSize="9" scale="67" firstPageNumber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цены на 3 года</vt:lpstr>
      <vt:lpstr>'Расчет цены на 3 года'!Print_Area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Логинов Григорий Николаевич</dc:creator>
  <cp:lastModifiedBy>Егор Пучко</cp:lastModifiedBy>
  <cp:lastPrinted>2025-10-07T11:02:16Z</cp:lastPrinted>
  <dcterms:created xsi:type="dcterms:W3CDTF">2020-01-24T09:43:49Z</dcterms:created>
  <dcterms:modified xsi:type="dcterms:W3CDTF">2026-01-22T09:24:29Z</dcterms:modified>
</cp:coreProperties>
</file>